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83666B3E-7D20-42A5-9AA2-7F7BEB2B09F6}" xr6:coauthVersionLast="45" xr6:coauthVersionMax="45" xr10:uidLastSave="{00000000-0000-0000-0000-000000000000}"/>
  <workbookProtection workbookAlgorithmName="SHA-512" workbookHashValue="NgSKpSolc5LIzxRSLPfm0mz69KGngL/H52X6xFqLLSk69TCVtBAkdgNbuMo9AoD/wVLMpOUPDQnF1uxKKdlbDw==" workbookSaltValue="yrCS+XS8XJP9x3Fr5gC89Q==" workbookSpinCount="100000" lockStructure="1"/>
  <bookViews>
    <workbookView xWindow="18090" yWindow="10335" windowWidth="2400" windowHeight="58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<sst xmlns="http://schemas.openxmlformats.org/spreadsheetml/2006/main" count="394" uniqueCount="393">
  <si>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</si>
  <si>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</si>
  <si>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</si>
  <si>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</si>
  <si>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</si>
  <si>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</si>
  <si>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</si>
  <si>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</si>
  <si>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</si>
  <si>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</si>
  <si>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</si>
  <si>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</si>
  <si>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</si>
  <si>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</si>
  <si>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</si>
  <si>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</si>
  <si>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</si>
  <si>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</si>
  <si>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</si>
  <si>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</si>
  <si>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</si>
  <si>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</si>
  <si>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</si>
  <si>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</si>
  <si>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</si>
  <si>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</si>
  <si>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</si>
  <si>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</si>
  <si>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</si>
  <si>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</si>
  <si>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</si>
  <si>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</si>
  <si>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</si>
  <si>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</si>
  <si>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</si>
  <si>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</si>
  <si>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</si>
  <si>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</si>
  <si>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</si>
  <si>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</si>
  <si>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</si>
  <si>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</si>
  <si>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</si>
  <si>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</si>
  <si>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</si>
  <si>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</si>
  <si>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</si>
  <si>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</si>
  <si>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</si>
  <si>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</si>
  <si>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</si>
  <si>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</si>
  <si>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</si>
  <si>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</si>
  <si>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</si>
  <si>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</si>
  <si>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</si>
  <si>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</si>
  <si>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</si>
  <si>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</si>
  <si>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</si>
  <si>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</si>
  <si>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</si>
  <si>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</si>
  <si>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</si>
  <si>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</si>
  <si>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</si>
  <si>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</si>
  <si>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</si>
  <si>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</si>
  <si>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</si>
  <si>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</si>
  <si>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</si>
  <si>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</si>
  <si>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</si>
  <si>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</si>
  <si>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</si>
  <si>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</si>
  <si>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</si>
  <si>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</si>
  <si>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</si>
  <si>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</si>
  <si>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</si>
  <si>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</si>
  <si>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</si>
  <si>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</si>
  <si>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</si>
  <si>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</si>
  <si>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</si>
  <si>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</si>
  <si>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</si>
  <si>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</si>
  <si>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</si>
  <si>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</si>
  <si>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</si>
  <si>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</si>
  <si>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</si>
  <si>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</si>
  <si>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</si>
  <si>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</si>
  <si>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</si>
  <si>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</si>
  <si>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</si>
  <si>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</si>
  <si>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</si>
  <si>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</si>
  <si>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</si>
  <si>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</si>
  <si>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</si>
  <si>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</si>
  <si>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</si>
  <si>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</si>
  <si>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</si>
  <si>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</si>
  <si>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</si>
  <si>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</si>
  <si>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</si>
  <si>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</si>
  <si>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</si>
  <si>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</si>
  <si>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</si>
  <si>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</si>
  <si>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</si>
  <si>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</si>
  <si>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</si>
  <si>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</si>
  <si>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</si>
  <si>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</si>
  <si>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</si>
  <si>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</si>
  <si>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</si>
  <si>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</si>
  <si>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</si>
  <si>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</si>
  <si>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</si>
  <si>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</si>
  <si>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</si>
  <si>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</si>
  <si>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</si>
  <si>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</si>
  <si>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</si>
  <si>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</si>
  <si>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</si>
  <si>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</si>
  <si>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</si>
  <si>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</si>
  <si>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</si>
  <si>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</si>
  <si>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</si>
  <si>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</si>
  <si>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</si>
  <si>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</si>
  <si>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</si>
  <si>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</si>
  <si>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</si>
  <si>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</si>
  <si>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</si>
  <si>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</si>
  <si>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</si>
  <si>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</si>
  <si>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</si>
  <si>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</si>
  <si>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</si>
  <si>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</si>
  <si>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</si>
  <si>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</si>
  <si>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</si>
  <si>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</si>
  <si>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</si>
  <si>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</si>
  <si>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</si>
  <si>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</si>
  <si>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</si>
  <si>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</si>
  <si>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</si>
  <si>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</si>
  <si>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</si>
  <si>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</si>
  <si>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</si>
  <si>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</si>
  <si>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</si>
  <si>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</si>
  <si>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</si>
  <si>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</si>
  <si>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</si>
  <si>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</si>
  <si>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</si>
  <si>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</si>
  <si>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</si>
  <si>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</si>
  <si>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</si>
  <si>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</si>
  <si>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</si>
  <si>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</si>
  <si>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</si>
  <si>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</si>
  <si>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</si>
  <si>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</si>
  <si>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</si>
  <si>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</si>
  <si>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</si>
  <si>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</si>
  <si>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</si>
  <si>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</si>
  <si>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</si>
  <si>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</si>
  <si>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</si>
  <si>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</si>
  <si>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</si>
  <si>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</si>
  <si>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</si>
  <si>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</si>
  <si>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</si>
  <si>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</si>
  <si>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</si>
  <si>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</si>
  <si>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</si>
  <si>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</si>
  <si>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</si>
  <si>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</si>
  <si>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</si>
  <si>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</si>
  <si>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</si>
  <si>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</si>
  <si>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</si>
  <si>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</si>
  <si>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</si>
  <si>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</si>
  <si>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</si>
  <si>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</si>
  <si>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</si>
  <si>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</si>
  <si>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</si>
  <si>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</si>
  <si>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</si>
  <si>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</si>
  <si>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</si>
  <si>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</si>
  <si>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</si>
  <si>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</si>
  <si>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</si>
  <si>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</si>
  <si>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</si>
  <si>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</si>
  <si>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</si>
  <si>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</si>
  <si>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</si>
  <si>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</si>
  <si>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</si>
  <si>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</si>
  <si>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</si>
  <si>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</si>
  <si>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</si>
  <si>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</si>
  <si>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</si>
  <si>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</si>
  <si>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</si>
  <si>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</si>
  <si>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</si>
  <si>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</si>
  <si>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</si>
  <si>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</si>
  <si>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</si>
  <si>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</si>
  <si>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</si>
  <si>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</si>
  <si>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</si>
  <si>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</si>
  <si>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</si>
  <si>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</si>
  <si>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</si>
  <si>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</si>
  <si>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</si>
  <si>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</si>
  <si>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</si>
  <si>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</si>
  <si>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</si>
  <si>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</si>
  <si>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</si>
  <si>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</si>
  <si>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</si>
  <si>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</si>
  <si>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</si>
  <si>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</si>
  <si>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</si>
  <si>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</si>
  <si>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</si>
  <si>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</si>
  <si>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</si>
  <si>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</si>
  <si>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</si>
  <si>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</si>
  <si>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</si>
  <si>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</si>
  <si>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</si>
  <si>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</si>
  <si>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</si>
  <si>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</si>
  <si>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</si>
  <si>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</si>
  <si>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</si>
  <si>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</si>
  <si>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</si>
  <si>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</si>
  <si>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</si>
  <si>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</si>
  <si>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</si>
  <si>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</si>
  <si>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</si>
  <si>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</si>
  <si>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</si>
  <si>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</si>
  <si>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</si>
  <si>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</si>
  <si>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</si>
  <si>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</si>
  <si>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</si>
  <si>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</si>
  <si>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</si>
  <si>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</si>
  <si>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</si>
  <si>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</si>
  <si>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</si>
  <si>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</si>
  <si>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</si>
  <si>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</si>
  <si>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</si>
  <si>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</si>
  <si>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</si>
  <si>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</si>
  <si>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</si>
  <si>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</si>
  <si>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</si>
  <si>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</si>
  <si>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</si>
  <si>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</si>
  <si>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</si>
  <si>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</si>
  <si>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</si>
  <si>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</si>
  <si>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</si>
  <si>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</si>
  <si>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</si>
  <si>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</si>
  <si>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</si>
  <si>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</si>
  <si>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</si>
  <si>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</si>
  <si>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</si>
  <si>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</si>
  <si>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</si>
  <si>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</si>
  <si>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</si>
  <si>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</si>
  <si>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</si>
  <si>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</si>
  <si>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</si>
  <si>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</si>
  <si>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</si>
  <si>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</si>
  <si>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</si>
  <si>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</si>
  <si>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</si>
  <si>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</si>
  <si>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</si>
  <si>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</si>
  <si>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</si>
  <si>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</si>
  <si>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</si>
  <si>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</si>
  <si>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</si>
  <si>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</si>
  <si>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</si>
  <si>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</si>
  <si>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</si>
  <si>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</si>
  <si>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</si>
  <si>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</si>
  <si>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</si>
  <si>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</si>
  <si>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</si>
  <si>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</si>
  <si>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</si>
  <si>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</si>
  <si>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</si>
  <si>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</si>
  <si>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UNIÓN DE SAN ANTONIO</t>
  </si>
  <si>
    <t>DEL 1 AL 31 DE MAYO DE 2020</t>
  </si>
  <si>
    <t>LIC. JULIO CESAR HURTADO LUNA</t>
  </si>
  <si>
    <t>LCP. GABRIEL GARCIA GUERRERO</t>
  </si>
  <si>
    <t>PRESIDENTE MUNICIPAL</t>
  </si>
  <si>
    <t>ENCARGADO DE LA HACIENDA PUBLICA</t>
  </si>
  <si>
    <t>ASEJ2020-05-21-09-2020-1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</si>
</sst>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5394060.4800000004</v>
      </c>
      <c r="AG8" s="16">
        <f>SUM(AG9:AG15)</f>
        <v>1864190.13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37052027.149999999</v>
      </c>
      <c r="BN8" s="16">
        <f>SUM(BN9:BN17)</f>
        <v>39936128.82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2000</v>
      </c>
      <c r="AG9" s="18">
        <v>2000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1745814.11</v>
      </c>
      <c r="BN9" s="18">
        <v>1745814.11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5392060.4800000004</v>
      </c>
      <c r="AG10" s="18">
        <v>1862190.13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24065753.100000001</v>
      </c>
      <c r="BN10" s="18">
        <v>26949854.77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11240501.93</v>
      </c>
      <c r="BN11" s="18">
        <v>11240501.93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0</v>
      </c>
      <c r="BN15" s="18">
        <v>0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19277758.620000001</v>
      </c>
      <c r="AG16" s="16">
        <f>SUM(AG17:AG23)</f>
        <v>18123211.870000001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-41.99</v>
      </c>
      <c r="BN17" s="18">
        <v>-41.99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8261328.9400000004</v>
      </c>
      <c r="BN18" s="16">
        <f>SUM(BN19:BN21)</f>
        <v>7133847.6599999992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19272266.620000001</v>
      </c>
      <c r="AG19" s="18">
        <v>18117719.870000001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4653584.74</v>
      </c>
      <c r="BN19" s="18">
        <v>3564293.38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3638542.48</v>
      </c>
      <c r="BN20" s="18">
        <v>3600352.56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-30798.28</v>
      </c>
      <c r="BN21" s="18">
        <v>-30798.28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1323563.22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5492</v>
      </c>
      <c r="AG23" s="18">
        <v>5492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1323563.22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2417700.16</v>
      </c>
      <c r="BN40" s="16">
        <f>SUM(BN41:BN43)</f>
        <v>2400506.3199999998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2417700.16</v>
      </c>
      <c r="BN43" s="18">
        <v>2400506.3199999998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688662.33000000007</v>
      </c>
      <c r="BN44" s="16">
        <f>SUM(BN45:BN47)</f>
        <v>1575728.76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499722.28</v>
      </c>
      <c r="BN45" s="18">
        <v>1386788.71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24671819.100000001</v>
      </c>
      <c r="AG46" s="22">
        <f>AG8+AG16+AG24+AG30+AG36+AG38+AG41</f>
        <v>19987402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188940.05</v>
      </c>
      <c r="BN47" s="20">
        <v>188940.05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49743281.799999997</v>
      </c>
      <c r="BN48" s="22">
        <f>BN8+BN18+BN22+BN26+BN29+BN33+BN40+BN44</f>
        <v>51046211.559999995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19097126.100000001</v>
      </c>
      <c r="BN57" s="16">
        <f>SUM(BN58:BN62)</f>
        <v>21366091.620000001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1044550603</v>
      </c>
      <c r="AG59" s="16">
        <f>SUM(AG60:AG66)</f>
        <v>1034545698.02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47000</v>
      </c>
      <c r="AG60" s="18">
        <v>47000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19097126.100000001</v>
      </c>
      <c r="BN60" s="18">
        <v>21366091.620000001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15418211.130000001</v>
      </c>
      <c r="AG62" s="18">
        <v>15418211.130000001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27217316.379999999</v>
      </c>
      <c r="AG63" s="18">
        <v>27217316.379999999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73799593.689999998</v>
      </c>
      <c r="AG64" s="18">
        <v>73799593.689999998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928068481.79999995</v>
      </c>
      <c r="AG65" s="18">
        <v>918063576.82000005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10849872.859999999</v>
      </c>
      <c r="AG67" s="16">
        <f>SUM(AG68:AG75)</f>
        <v>10805800.02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1397097.19</v>
      </c>
      <c r="AG68" s="18">
        <v>1397097.19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528878.30000000005</v>
      </c>
      <c r="AG69" s="18">
        <v>528878.30000000005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16448.8</v>
      </c>
      <c r="AG70" s="18">
        <v>16448.8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7110601.29</v>
      </c>
      <c r="AG71" s="18">
        <v>7110601.29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1796847.28</v>
      </c>
      <c r="AG73" s="18">
        <v>1752774.44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35997.519999999997</v>
      </c>
      <c r="AG76" s="16">
        <f>SUM(AG77:AG81)</f>
        <v>35997.519999999997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35997.519999999997</v>
      </c>
      <c r="AG77" s="18">
        <v>35997.519999999997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19097126.100000001</v>
      </c>
      <c r="BN79" s="25">
        <f>BN50+BN53+BN57+BN63+BN67+BN74</f>
        <v>21366091.620000001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68840407.900000006</v>
      </c>
      <c r="BN80" s="26">
        <f>BN48+BN79</f>
        <v>72412303.179999992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1011267884.58</v>
      </c>
      <c r="BN86" s="16">
        <f>BN87+BN88+BN89+BN94+BN98</f>
        <v>992962594.38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18305290.199999999</v>
      </c>
      <c r="BN87" s="18">
        <v>9293566.0399999991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992890946.66999996</v>
      </c>
      <c r="BN88" s="18">
        <v>983597380.63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71647.710000000006</v>
      </c>
      <c r="BN98" s="16">
        <f>SUM(BN99:BN100)</f>
        <v>71647.710000000006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71647.710000000006</v>
      </c>
      <c r="BN100" s="18">
        <v>71647.710000000006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1011267884.58</v>
      </c>
      <c r="BN104" s="33">
        <f>BN82+BN86+BN101</f>
        <v>992962594.38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1055436473.38</v>
      </c>
      <c r="AG105" s="62">
        <f>AG48+AG53+AG59+AG67+AG76+AG82+AG88+AG95+AG101</f>
        <v>1045387495.5599999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1080108292.48</v>
      </c>
      <c r="AG106" s="36">
        <f>AG46+AG105</f>
        <v>1065374897.5599999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1080108292.48</v>
      </c>
      <c r="BN106" s="38">
        <f>BN80+BN104</f>
        <v>1065374897.5599999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XFRBX1p/LeAdmdIkypQAqPs3VzCKZbrtcronsnBceKCHh6ouwAqGZDFZbZK9CBEJhalCR91OSgPakXViDZEaIA==" saltValue="78Ey1DvCWsfJkmG4DHYqpQ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USUARIO1</cp:lastModifiedBy>
  <cp:lastPrinted>2020-01-24T18:04:26Z</cp:lastPrinted>
  <dcterms:created xsi:type="dcterms:W3CDTF">2020-01-21T01:24:36Z</dcterms:created>
  <dcterms:modified xsi:type="dcterms:W3CDTF">2020-09-22T00:47:23Z</dcterms:modified>
</cp:coreProperties>
</file>